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G13"/>
  <c r="F12"/>
  <c r="H11"/>
  <c r="F11"/>
  <c r="H10"/>
  <c r="F10"/>
  <c r="H9"/>
  <c r="F9"/>
  <c r="K13"/>
  <c r="D13" s="1"/>
  <c r="K9"/>
  <c r="D9" s="1"/>
  <c r="K10"/>
  <c r="D10" s="1"/>
  <c r="K11"/>
  <c r="D11" s="1"/>
  <c r="K12"/>
  <c r="D12" s="1"/>
  <c r="M8"/>
  <c r="F13" s="1"/>
  <c r="N8"/>
  <c r="G11" s="1"/>
  <c r="O8"/>
  <c r="H13" s="1"/>
  <c r="L8"/>
  <c r="K8" s="1"/>
  <c r="D8" l="1"/>
  <c r="F8"/>
  <c r="E10"/>
  <c r="E11"/>
  <c r="E12"/>
  <c r="E13"/>
  <c r="E9"/>
  <c r="G9"/>
  <c r="G10"/>
  <c r="G8" s="1"/>
  <c r="H12"/>
  <c r="H8" s="1"/>
  <c r="E8" l="1"/>
</calcChain>
</file>

<file path=xl/sharedStrings.xml><?xml version="1.0" encoding="utf-8"?>
<sst xmlns="http://schemas.openxmlformats.org/spreadsheetml/2006/main" count="22" uniqueCount="17">
  <si>
    <t>Структура издержек на содержание объектов инфраструктуры</t>
  </si>
  <si>
    <t>АО "Аэропорт Южно-Сахалинск"</t>
  </si>
  <si>
    <t>№ п/п</t>
  </si>
  <si>
    <t>Наименование показателя</t>
  </si>
  <si>
    <t>Уд. вес, %</t>
  </si>
  <si>
    <t>в т.ч.</t>
  </si>
  <si>
    <t>Аэропорт Южно-Сахалинск</t>
  </si>
  <si>
    <t>ОП "Аэропорт Шахтерск"</t>
  </si>
  <si>
    <t>Аэропорт Оха</t>
  </si>
  <si>
    <t>Аэропорт Ноглики</t>
  </si>
  <si>
    <t>Расходы всего, в т.ч.:</t>
  </si>
  <si>
    <t>Затраты на оплату труда</t>
  </si>
  <si>
    <t>Страховые взносы</t>
  </si>
  <si>
    <t>Материальные затраты</t>
  </si>
  <si>
    <t>Амортизация</t>
  </si>
  <si>
    <t>Прочие расходы</t>
  </si>
  <si>
    <t xml:space="preserve">             с января по декабрь  2019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</si>
</sst>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/>
    <xf numFmtId="0" fontId="3" fillId="0" borderId="2" xfId="0" applyFont="1" applyBorder="1" applyAlignment="1">
      <alignment vertical="center" wrapText="1"/>
    </xf>
    <xf numFmtId="9" fontId="2" fillId="0" borderId="2" xfId="1" applyNumberFormat="1" applyFont="1" applyBorder="1" applyAlignment="1">
      <alignment horizontal="center"/>
    </xf>
    <xf numFmtId="0" fontId="2" fillId="0" borderId="2" xfId="1" applyFont="1" applyFill="1" applyBorder="1"/>
    <xf numFmtId="9" fontId="2" fillId="0" borderId="2" xfId="1" applyNumberFormat="1" applyFont="1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1" fontId="2" fillId="0" borderId="0" xfId="1" applyNumberFormat="1" applyFont="1" applyBorder="1" applyAlignment="1">
      <alignment horizontal="center"/>
    </xf>
    <xf numFmtId="4" fontId="5" fillId="2" borderId="0" xfId="0" applyNumberFormat="1" applyFont="1" applyFill="1" applyBorder="1" applyAlignment="1">
      <alignment horizontal="right" vertical="top"/>
    </xf>
    <xf numFmtId="4" fontId="6" fillId="2" borderId="0" xfId="0" applyNumberFormat="1" applyFont="1" applyFill="1" applyBorder="1" applyAlignment="1">
      <alignment horizontal="right" vertical="top"/>
    </xf>
    <xf numFmtId="0" fontId="2" fillId="0" borderId="0" xfId="0" applyFont="1" applyBorder="1"/>
    <xf numFmtId="0" fontId="3" fillId="0" borderId="0" xfId="0" applyFont="1" applyBorder="1"/>
    <xf numFmtId="9" fontId="2" fillId="0" borderId="0" xfId="1" applyNumberFormat="1" applyFont="1" applyBorder="1" applyAlignment="1">
      <alignment horizontal="center"/>
    </xf>
    <xf numFmtId="9" fontId="2" fillId="0" borderId="0" xfId="1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2" fillId="0" borderId="0" xfId="1" applyFont="1" applyFill="1" applyBorder="1"/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H12" sqref="H12"/>
    </sheetView>
  </sheetViews>
  <sheetFormatPr defaultRowHeight="15"/>
  <cols>
    <col min="1" max="1" width="9.140625" style="2"/>
    <col min="2" max="2" width="5.85546875" style="2" customWidth="1"/>
    <col min="3" max="3" width="47.28515625" style="2" customWidth="1"/>
    <col min="4" max="4" width="13.28515625" style="2" customWidth="1"/>
    <col min="5" max="8" width="10.7109375" style="2" customWidth="1"/>
    <col min="9" max="9" width="14.7109375" style="2" customWidth="1"/>
    <col min="10" max="10" width="9.140625" style="2" customWidth="1"/>
    <col min="11" max="11" width="11.85546875" style="2" hidden="1" customWidth="1"/>
    <col min="12" max="12" width="16" style="2" hidden="1" customWidth="1"/>
    <col min="13" max="13" width="9.140625" style="2" hidden="1" customWidth="1"/>
    <col min="14" max="15" width="10.7109375" style="2" hidden="1" customWidth="1"/>
    <col min="16" max="16384" width="9.140625" style="2"/>
  </cols>
  <sheetData>
    <row r="1" spans="1:15">
      <c r="A1" s="1"/>
      <c r="B1" s="22" t="s">
        <v>0</v>
      </c>
      <c r="C1" s="23"/>
      <c r="D1" s="23"/>
    </row>
    <row r="2" spans="1:15">
      <c r="A2" s="1"/>
      <c r="B2" s="24" t="s">
        <v>1</v>
      </c>
      <c r="C2" s="24"/>
      <c r="D2" s="24"/>
    </row>
    <row r="3" spans="1:15" ht="15" customHeight="1">
      <c r="A3" s="22" t="s">
        <v>16</v>
      </c>
      <c r="B3" s="22"/>
      <c r="C3" s="22"/>
      <c r="D3" s="22"/>
    </row>
    <row r="4" spans="1:15">
      <c r="A4" s="1"/>
      <c r="B4" s="3"/>
      <c r="C4" s="3"/>
      <c r="D4" s="4"/>
    </row>
    <row r="5" spans="1:15">
      <c r="A5" s="1"/>
      <c r="B5" s="5" t="s">
        <v>2</v>
      </c>
      <c r="C5" s="5" t="s">
        <v>3</v>
      </c>
      <c r="D5" s="20" t="s">
        <v>4</v>
      </c>
      <c r="E5" s="25"/>
      <c r="F5" s="25"/>
      <c r="G5" s="25"/>
      <c r="H5" s="21"/>
    </row>
    <row r="6" spans="1:15" ht="15" customHeight="1">
      <c r="A6" s="1"/>
      <c r="B6" s="26"/>
      <c r="C6" s="27"/>
      <c r="D6" s="30" t="s">
        <v>1</v>
      </c>
      <c r="E6" s="32" t="s">
        <v>5</v>
      </c>
      <c r="F6" s="33"/>
      <c r="G6" s="33"/>
      <c r="H6" s="34"/>
    </row>
    <row r="7" spans="1:15" ht="63.75">
      <c r="A7" s="1"/>
      <c r="B7" s="28"/>
      <c r="C7" s="29"/>
      <c r="D7" s="31"/>
      <c r="E7" s="6" t="s">
        <v>6</v>
      </c>
      <c r="F7" s="6" t="s">
        <v>7</v>
      </c>
      <c r="G7" s="6" t="s">
        <v>8</v>
      </c>
      <c r="H7" s="6" t="s">
        <v>9</v>
      </c>
      <c r="J7" s="15"/>
      <c r="L7" s="10" t="s">
        <v>6</v>
      </c>
      <c r="M7" s="10" t="s">
        <v>7</v>
      </c>
      <c r="N7" s="10" t="s">
        <v>8</v>
      </c>
      <c r="O7" s="10" t="s">
        <v>9</v>
      </c>
    </row>
    <row r="8" spans="1:15">
      <c r="A8" s="1"/>
      <c r="B8" s="20" t="s">
        <v>10</v>
      </c>
      <c r="C8" s="21"/>
      <c r="D8" s="7">
        <f t="shared" ref="D8:H8" si="0">SUM(D9:D14)</f>
        <v>1</v>
      </c>
      <c r="E8" s="7">
        <f t="shared" si="0"/>
        <v>1</v>
      </c>
      <c r="F8" s="7">
        <f t="shared" si="0"/>
        <v>1</v>
      </c>
      <c r="G8" s="7">
        <f t="shared" si="0"/>
        <v>1</v>
      </c>
      <c r="H8" s="7">
        <f t="shared" si="0"/>
        <v>1</v>
      </c>
      <c r="J8" s="16"/>
      <c r="K8" s="11">
        <f>SUM(L8:O8)</f>
        <v>2128678</v>
      </c>
      <c r="L8" s="2">
        <f>SUM(L9:L14)</f>
        <v>1512427</v>
      </c>
      <c r="M8" s="2">
        <f>SUM(M9:M14)</f>
        <v>65365</v>
      </c>
      <c r="N8" s="2">
        <f>SUM(N9:N14)</f>
        <v>187491</v>
      </c>
      <c r="O8" s="2">
        <f>SUM(O9:O14)</f>
        <v>363395</v>
      </c>
    </row>
    <row r="9" spans="1:15">
      <c r="A9" s="1"/>
      <c r="B9" s="8">
        <v>1</v>
      </c>
      <c r="C9" s="8" t="s">
        <v>11</v>
      </c>
      <c r="D9" s="9">
        <f>K9/K$8</f>
        <v>0.36522010374514136</v>
      </c>
      <c r="E9" s="9">
        <f>L9/L$8</f>
        <v>0.38866074197300099</v>
      </c>
      <c r="F9" s="9">
        <f t="shared" ref="E9:H13" si="1">M9/M$8</f>
        <v>0.24401438078482368</v>
      </c>
      <c r="G9" s="9">
        <f t="shared" si="1"/>
        <v>0.42087353526302596</v>
      </c>
      <c r="H9" s="9">
        <f t="shared" si="1"/>
        <v>0.26074932236271825</v>
      </c>
      <c r="J9" s="17"/>
      <c r="K9" s="11">
        <f t="shared" ref="K9:K13" si="2">SUM(L9:O9)</f>
        <v>777436</v>
      </c>
      <c r="L9" s="13">
        <v>587821</v>
      </c>
      <c r="M9" s="14">
        <v>15950</v>
      </c>
      <c r="N9" s="14">
        <v>78910</v>
      </c>
      <c r="O9" s="14">
        <v>94755</v>
      </c>
    </row>
    <row r="10" spans="1:15">
      <c r="A10" s="1"/>
      <c r="B10" s="8">
        <v>2</v>
      </c>
      <c r="C10" s="8" t="s">
        <v>12</v>
      </c>
      <c r="D10" s="9">
        <f t="shared" ref="D10:D13" si="3">K10/K$8</f>
        <v>0.10652057286259359</v>
      </c>
      <c r="E10" s="9">
        <f t="shared" si="1"/>
        <v>0.11303355467734971</v>
      </c>
      <c r="F10" s="9">
        <f t="shared" si="1"/>
        <v>7.4015145720186651E-2</v>
      </c>
      <c r="G10" s="9">
        <f t="shared" si="1"/>
        <v>0.12393128203487101</v>
      </c>
      <c r="H10" s="9">
        <f t="shared" si="1"/>
        <v>7.6277879442479948E-2</v>
      </c>
      <c r="J10" s="17"/>
      <c r="K10" s="11">
        <f t="shared" si="2"/>
        <v>226748</v>
      </c>
      <c r="L10" s="13">
        <v>170955</v>
      </c>
      <c r="M10" s="14">
        <v>4838</v>
      </c>
      <c r="N10" s="14">
        <v>23236</v>
      </c>
      <c r="O10" s="14">
        <v>27719</v>
      </c>
    </row>
    <row r="11" spans="1:15">
      <c r="A11" s="1"/>
      <c r="B11" s="8">
        <v>3</v>
      </c>
      <c r="C11" s="8" t="s">
        <v>13</v>
      </c>
      <c r="D11" s="9">
        <f t="shared" si="3"/>
        <v>0.25306927586041666</v>
      </c>
      <c r="E11" s="9">
        <f t="shared" si="1"/>
        <v>0.26673948560823102</v>
      </c>
      <c r="F11" s="9">
        <f t="shared" si="1"/>
        <v>0.49396465998623118</v>
      </c>
      <c r="G11" s="9">
        <f t="shared" si="1"/>
        <v>0.18336346811313609</v>
      </c>
      <c r="H11" s="9">
        <f t="shared" si="1"/>
        <v>0.18880832152341118</v>
      </c>
      <c r="J11" s="17"/>
      <c r="K11" s="11">
        <f t="shared" si="2"/>
        <v>538703</v>
      </c>
      <c r="L11" s="2">
        <v>403424</v>
      </c>
      <c r="M11" s="2">
        <v>32288</v>
      </c>
      <c r="N11" s="2">
        <v>34379</v>
      </c>
      <c r="O11" s="2">
        <v>68612</v>
      </c>
    </row>
    <row r="12" spans="1:15">
      <c r="A12" s="1"/>
      <c r="B12" s="8">
        <v>4</v>
      </c>
      <c r="C12" s="8" t="s">
        <v>14</v>
      </c>
      <c r="D12" s="9">
        <f t="shared" si="3"/>
        <v>0.15080298664241373</v>
      </c>
      <c r="E12" s="9">
        <f t="shared" si="1"/>
        <v>0.18387201497989655</v>
      </c>
      <c r="F12" s="9">
        <f t="shared" si="1"/>
        <v>0.13342002600780234</v>
      </c>
      <c r="G12" s="9">
        <f>N12/N$8</f>
        <v>9.6863316105839745E-2</v>
      </c>
      <c r="H12" s="9">
        <f t="shared" si="1"/>
        <v>4.4128290152588782E-2</v>
      </c>
      <c r="J12" s="17"/>
      <c r="K12" s="11">
        <f t="shared" si="2"/>
        <v>321011</v>
      </c>
      <c r="L12" s="2">
        <v>278093</v>
      </c>
      <c r="M12" s="2">
        <v>8721</v>
      </c>
      <c r="N12" s="2">
        <v>18161</v>
      </c>
      <c r="O12" s="2">
        <v>16036</v>
      </c>
    </row>
    <row r="13" spans="1:15">
      <c r="A13" s="1"/>
      <c r="B13" s="8">
        <v>5</v>
      </c>
      <c r="C13" s="8" t="s">
        <v>15</v>
      </c>
      <c r="D13" s="9">
        <f t="shared" si="3"/>
        <v>0.12438706088943466</v>
      </c>
      <c r="E13" s="9">
        <f t="shared" si="1"/>
        <v>4.7694202761521712E-2</v>
      </c>
      <c r="F13" s="9">
        <f t="shared" si="1"/>
        <v>5.4585787500956169E-2</v>
      </c>
      <c r="G13" s="9">
        <f t="shared" si="1"/>
        <v>0.1749683984831272</v>
      </c>
      <c r="H13" s="9">
        <f t="shared" si="1"/>
        <v>0.43003618651880188</v>
      </c>
      <c r="J13" s="17"/>
      <c r="K13" s="11">
        <f t="shared" si="2"/>
        <v>264780</v>
      </c>
      <c r="L13" s="2">
        <v>72134</v>
      </c>
      <c r="M13" s="2">
        <v>3568</v>
      </c>
      <c r="N13" s="2">
        <v>32805</v>
      </c>
      <c r="O13" s="2">
        <v>156273</v>
      </c>
    </row>
    <row r="16" spans="1:15">
      <c r="I16" s="15"/>
      <c r="J16" s="15"/>
      <c r="K16" s="15"/>
      <c r="L16" s="18"/>
      <c r="M16" s="18"/>
      <c r="N16" s="18"/>
      <c r="O16" s="18"/>
    </row>
    <row r="17" spans="9:15">
      <c r="I17" s="15"/>
      <c r="J17" s="16"/>
      <c r="K17" s="11"/>
      <c r="L17" s="12"/>
      <c r="M17" s="12"/>
      <c r="N17" s="12"/>
      <c r="O17" s="12"/>
    </row>
    <row r="18" spans="9:15">
      <c r="I18" s="19"/>
      <c r="J18" s="17"/>
      <c r="K18" s="11"/>
      <c r="L18" s="13"/>
      <c r="M18" s="14"/>
      <c r="N18" s="14"/>
      <c r="O18" s="14"/>
    </row>
    <row r="19" spans="9:15">
      <c r="I19" s="19"/>
      <c r="J19" s="17"/>
      <c r="K19" s="11"/>
      <c r="L19" s="13"/>
      <c r="M19" s="14"/>
      <c r="N19" s="14"/>
      <c r="O19" s="14"/>
    </row>
    <row r="20" spans="9:15">
      <c r="I20" s="19"/>
      <c r="J20" s="17"/>
      <c r="K20" s="11"/>
      <c r="L20" s="15"/>
      <c r="M20" s="15"/>
      <c r="N20" s="15"/>
      <c r="O20" s="15"/>
    </row>
    <row r="21" spans="9:15">
      <c r="I21" s="19"/>
      <c r="J21" s="17"/>
      <c r="K21" s="11"/>
      <c r="L21" s="15"/>
      <c r="M21" s="15"/>
      <c r="N21" s="15"/>
      <c r="O21" s="15"/>
    </row>
    <row r="22" spans="9:15">
      <c r="I22" s="19"/>
      <c r="J22" s="17"/>
      <c r="K22" s="11"/>
      <c r="L22" s="15"/>
      <c r="M22" s="15"/>
      <c r="N22" s="15"/>
      <c r="O22" s="15"/>
    </row>
    <row r="23" spans="9:15">
      <c r="I23" s="15"/>
      <c r="J23" s="15"/>
      <c r="K23" s="15"/>
      <c r="L23" s="15"/>
      <c r="M23" s="15"/>
      <c r="N23" s="15"/>
      <c r="O23" s="15"/>
    </row>
  </sheetData>
  <mergeCells count="8">
    <mergeCell ref="B8:C8"/>
    <mergeCell ref="B1:D1"/>
    <mergeCell ref="B2:D2"/>
    <mergeCell ref="A3:D3"/>
    <mergeCell ref="D5:H5"/>
    <mergeCell ref="B6:C7"/>
    <mergeCell ref="D6:D7"/>
    <mergeCell ref="E6:H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2020-07-23T23:35:47Z</dcterms:modified>
</cp:coreProperties>
</file>